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30" windowWidth="11355" windowHeight="5895" tabRatio="881"/>
  </bookViews>
  <sheets>
    <sheet name="№3" sheetId="42" r:id="rId1"/>
  </sheets>
  <definedNames>
    <definedName name="_xlnm._FilterDatabase" localSheetId="0" hidden="1">№3!$A$11:$K$30</definedName>
  </definedNames>
  <calcPr calcId="125725" refMode="R1C1"/>
</workbook>
</file>

<file path=xl/calcChain.xml><?xml version="1.0" encoding="utf-8"?>
<calcChain xmlns="http://schemas.openxmlformats.org/spreadsheetml/2006/main">
  <c r="K22" i="42"/>
  <c r="J22"/>
  <c r="I22"/>
  <c r="K23"/>
  <c r="I26"/>
  <c r="J19"/>
  <c r="I19"/>
  <c r="K29"/>
  <c r="K28"/>
  <c r="J26"/>
  <c r="K26"/>
  <c r="K25"/>
  <c r="K24"/>
  <c r="K21"/>
  <c r="K15"/>
  <c r="K12"/>
  <c r="K11"/>
  <c r="J20"/>
  <c r="J30"/>
  <c r="I20"/>
  <c r="I30"/>
  <c r="K19"/>
  <c r="K20"/>
  <c r="K30"/>
</calcChain>
</file>

<file path=xl/sharedStrings.xml><?xml version="1.0" encoding="utf-8"?>
<sst xmlns="http://schemas.openxmlformats.org/spreadsheetml/2006/main" count="64" uniqueCount="56">
  <si>
    <t>(тыс. руб.)</t>
  </si>
  <si>
    <t>Наименование показателей</t>
  </si>
  <si>
    <t>КОДЫ
классификации доходов бюджетов</t>
  </si>
  <si>
    <t>Налог на доходы физических лиц</t>
  </si>
  <si>
    <t>182</t>
  </si>
  <si>
    <t>Единый сельскохоналог</t>
  </si>
  <si>
    <t>ИТОГО СОБСТВЕННЫХ ДОХОДОВ</t>
  </si>
  <si>
    <t>БЕЗВОЗМЕЗДНЫЕ ПОСТУПЛЕНИЯ</t>
  </si>
  <si>
    <t xml:space="preserve">Субвенции </t>
  </si>
  <si>
    <t xml:space="preserve">                    ВСЕГО  ДОХОДОВ</t>
  </si>
  <si>
    <t xml:space="preserve">Доходы   бюджета </t>
  </si>
  <si>
    <t>в том числе</t>
  </si>
  <si>
    <t>Налог на имущество физических лиц</t>
  </si>
  <si>
    <t>ЗАГС</t>
  </si>
  <si>
    <t>Выполнение полномочии по первичному воинскому учету на территориях, где отсуствуют военные комиссариаты (ВУС)</t>
  </si>
  <si>
    <t>Дотация сельскому поселению из ФФПП</t>
  </si>
  <si>
    <t xml:space="preserve">к решению Собрания депутатов сельского поселения </t>
  </si>
  <si>
    <t>%  исполнения</t>
  </si>
  <si>
    <t>Субсидии бюджетам поселений на строительство модернизацию, ремонт и содержани автомобильных дорог общего пользования</t>
  </si>
  <si>
    <t>Субсидии в.т числе</t>
  </si>
  <si>
    <t xml:space="preserve">                                                                                                                                         Приложение № 1 </t>
  </si>
  <si>
    <t>Пения на налог на имущество физич.лиц</t>
  </si>
  <si>
    <t>Земельный налог(пп1п1ст394)</t>
  </si>
  <si>
    <t>Фактически исполнено за 2016год</t>
  </si>
  <si>
    <t>Пения на земельный налог(пп1п1ст394)</t>
  </si>
  <si>
    <t>18210606043102100110</t>
  </si>
  <si>
    <t>18210606043101000110</t>
  </si>
  <si>
    <t>18210102010011000110</t>
  </si>
  <si>
    <t>18210601030100000110</t>
  </si>
  <si>
    <t>Земельный налог(пп2п1ст394)</t>
  </si>
  <si>
    <t>18210606033101000110</t>
  </si>
  <si>
    <t>18210606033102100110</t>
  </si>
  <si>
    <t>Пения на земельный налог(пп2п1ст394)</t>
  </si>
  <si>
    <t>00120201001100000151</t>
  </si>
  <si>
    <t>00120202041100000151</t>
  </si>
  <si>
    <t>00120203003100000151</t>
  </si>
  <si>
    <t>00120203015100000151</t>
  </si>
  <si>
    <t>00120204014100000151</t>
  </si>
  <si>
    <r>
      <rPr>
        <b/>
        <sz val="9"/>
        <rFont val="Arial"/>
        <family val="2"/>
        <charset val="204"/>
      </rPr>
      <t xml:space="preserve">Иные межбюджетные трансферты  в т.ч.              </t>
    </r>
    <r>
      <rPr>
        <sz val="9"/>
        <rFont val="Arial"/>
        <family val="2"/>
        <charset val="204"/>
      </rPr>
      <t>средства</t>
    </r>
    <r>
      <rPr>
        <i/>
        <sz val="9"/>
        <rFont val="Arial"/>
        <family val="2"/>
        <charset val="204"/>
      </rPr>
      <t xml:space="preserve"> бюджетам поселений на выполнение переданных полномочий</t>
    </r>
  </si>
  <si>
    <t xml:space="preserve"> "село Гадари"</t>
  </si>
  <si>
    <t>1</t>
  </si>
  <si>
    <t>2</t>
  </si>
  <si>
    <t>План на 2017 год</t>
  </si>
  <si>
    <t>3</t>
  </si>
  <si>
    <t>25</t>
  </si>
  <si>
    <t>49,4</t>
  </si>
  <si>
    <t>995</t>
  </si>
  <si>
    <t>994</t>
  </si>
  <si>
    <t>580</t>
  </si>
  <si>
    <t>525</t>
  </si>
  <si>
    <t>81</t>
  </si>
  <si>
    <t>001 20229999100000151</t>
  </si>
  <si>
    <t>109</t>
  </si>
  <si>
    <t>субсидиии бюджетам бюджетной системы Российской Федерации (межбюджетные субсидии)</t>
  </si>
  <si>
    <t xml:space="preserve">сельского поселения "село Гадари"  за 2018 год </t>
  </si>
  <si>
    <t>от "27 "  февраля  2019 г. №1</t>
  </si>
</sst>
</file>

<file path=xl/styles.xml><?xml version="1.0" encoding="utf-8"?>
<styleSheet xmlns="http://schemas.openxmlformats.org/spreadsheetml/2006/main">
  <numFmts count="2">
    <numFmt numFmtId="172" formatCode="0.0"/>
    <numFmt numFmtId="174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8"/>
      <color indexed="8"/>
      <name val="Arial Cyr"/>
      <family val="2"/>
      <charset val="204"/>
    </font>
    <font>
      <sz val="10"/>
      <name val="Arial"/>
      <family val="2"/>
      <charset val="204"/>
    </font>
    <font>
      <b/>
      <sz val="8"/>
      <color indexed="8"/>
      <name val="Arial CYR"/>
      <family val="2"/>
      <charset val="204"/>
    </font>
    <font>
      <sz val="7"/>
      <color indexed="8"/>
      <name val="Arial CYR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b/>
      <sz val="12"/>
      <color indexed="8"/>
      <name val="Arial Cyr"/>
      <family val="2"/>
      <charset val="204"/>
    </font>
    <font>
      <b/>
      <sz val="13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indexed="8"/>
      <name val="Arial CYR"/>
      <charset val="204"/>
    </font>
    <font>
      <sz val="12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174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172" fontId="4" fillId="0" borderId="1" xfId="0" applyNumberFormat="1" applyFont="1" applyBorder="1" applyProtection="1">
      <protection locked="0"/>
    </xf>
    <xf numFmtId="172" fontId="13" fillId="0" borderId="1" xfId="0" applyNumberFormat="1" applyFont="1" applyBorder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7" fillId="0" borderId="0" xfId="0" applyFont="1" applyProtection="1"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20" fillId="0" borderId="1" xfId="0" applyNumberFormat="1" applyFont="1" applyFill="1" applyBorder="1" applyAlignment="1" applyProtection="1">
      <alignment horizontal="center"/>
      <protection locked="0"/>
    </xf>
    <xf numFmtId="49" fontId="20" fillId="0" borderId="3" xfId="0" applyNumberFormat="1" applyFont="1" applyFill="1" applyBorder="1" applyAlignment="1" applyProtection="1">
      <alignment horizontal="center"/>
      <protection locked="0"/>
    </xf>
    <xf numFmtId="49" fontId="20" fillId="0" borderId="1" xfId="1" applyNumberFormat="1" applyFont="1" applyFill="1" applyBorder="1" applyAlignment="1" applyProtection="1">
      <alignment horizontal="center"/>
      <protection locked="0"/>
    </xf>
    <xf numFmtId="49" fontId="21" fillId="0" borderId="1" xfId="0" applyNumberFormat="1" applyFont="1" applyFill="1" applyBorder="1" applyAlignment="1" applyProtection="1">
      <alignment horizontal="center"/>
      <protection locked="0"/>
    </xf>
    <xf numFmtId="49" fontId="22" fillId="0" borderId="1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172" fontId="21" fillId="0" borderId="1" xfId="0" applyNumberFormat="1" applyFont="1" applyFill="1" applyBorder="1" applyAlignment="1" applyProtection="1">
      <alignment horizontal="center"/>
      <protection locked="0"/>
    </xf>
    <xf numFmtId="172" fontId="15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49" fontId="2" fillId="0" borderId="6" xfId="0" applyNumberFormat="1" applyFont="1" applyBorder="1" applyAlignment="1" applyProtection="1">
      <alignment horizontal="left" wrapText="1"/>
      <protection locked="0"/>
    </xf>
    <xf numFmtId="49" fontId="2" fillId="0" borderId="7" xfId="0" applyNumberFormat="1" applyFont="1" applyBorder="1" applyAlignment="1" applyProtection="1">
      <alignment horizontal="left" wrapText="1"/>
      <protection locked="0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49" fontId="7" fillId="0" borderId="6" xfId="0" applyNumberFormat="1" applyFont="1" applyFill="1" applyBorder="1" applyAlignment="1" applyProtection="1">
      <alignment horizontal="left"/>
      <protection locked="0"/>
    </xf>
    <xf numFmtId="49" fontId="7" fillId="0" borderId="7" xfId="0" applyNumberFormat="1" applyFont="1" applyFill="1" applyBorder="1" applyAlignment="1" applyProtection="1">
      <alignment horizontal="left"/>
      <protection locked="0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49" fontId="7" fillId="0" borderId="6" xfId="0" applyNumberFormat="1" applyFont="1" applyFill="1" applyBorder="1" applyAlignment="1" applyProtection="1">
      <alignment horizontal="center"/>
      <protection locked="0"/>
    </xf>
    <xf numFmtId="49" fontId="7" fillId="0" borderId="7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23" fillId="0" borderId="6" xfId="0" applyNumberFormat="1" applyFont="1" applyFill="1" applyBorder="1" applyAlignment="1" applyProtection="1">
      <alignment horizontal="left"/>
      <protection locked="0"/>
    </xf>
    <xf numFmtId="49" fontId="23" fillId="0" borderId="7" xfId="0" applyNumberFormat="1" applyFont="1" applyFill="1" applyBorder="1" applyAlignment="1" applyProtection="1">
      <alignment horizontal="left"/>
      <protection locked="0"/>
    </xf>
    <xf numFmtId="49" fontId="23" fillId="0" borderId="2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</sheetPr>
  <dimension ref="A1:K33"/>
  <sheetViews>
    <sheetView showZeros="0" tabSelected="1" workbookViewId="0">
      <selection activeCell="A4" sqref="A4:K4"/>
    </sheetView>
  </sheetViews>
  <sheetFormatPr defaultRowHeight="12.75"/>
  <cols>
    <col min="1" max="1" width="35" style="1" customWidth="1"/>
    <col min="2" max="2" width="5.28515625" style="1" customWidth="1"/>
    <col min="3" max="3" width="4.28515625" style="1" customWidth="1"/>
    <col min="4" max="4" width="4.7109375" style="1" customWidth="1"/>
    <col min="5" max="5" width="5.28515625" style="1" customWidth="1"/>
    <col min="6" max="6" width="4.42578125" style="1" customWidth="1"/>
    <col min="7" max="7" width="5" style="1" customWidth="1"/>
    <col min="8" max="8" width="5.140625" style="1" customWidth="1"/>
    <col min="9" max="9" width="9.28515625" style="1" customWidth="1"/>
    <col min="10" max="10" width="9" style="1" customWidth="1"/>
    <col min="11" max="11" width="8.5703125" style="1" customWidth="1"/>
    <col min="12" max="16384" width="9.140625" style="1"/>
  </cols>
  <sheetData>
    <row r="1" spans="1:1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1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ht="16.5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6.5">
      <c r="A8" s="30" t="s">
        <v>54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6.5" customHeight="1">
      <c r="A9" s="33" t="s">
        <v>0</v>
      </c>
      <c r="B9" s="33"/>
      <c r="C9" s="33"/>
      <c r="D9" s="33"/>
      <c r="E9" s="33"/>
      <c r="F9" s="33"/>
      <c r="G9" s="33"/>
      <c r="H9" s="33"/>
      <c r="I9" s="34"/>
      <c r="J9" s="34"/>
      <c r="K9" s="33"/>
    </row>
    <row r="10" spans="1:11" ht="86.25" customHeight="1">
      <c r="A10" s="21" t="s">
        <v>1</v>
      </c>
      <c r="B10" s="29" t="s">
        <v>2</v>
      </c>
      <c r="C10" s="29"/>
      <c r="D10" s="29"/>
      <c r="E10" s="29"/>
      <c r="F10" s="29"/>
      <c r="G10" s="29"/>
      <c r="H10" s="29"/>
      <c r="I10" s="23" t="s">
        <v>42</v>
      </c>
      <c r="J10" s="26" t="s">
        <v>23</v>
      </c>
      <c r="K10" s="22" t="s">
        <v>17</v>
      </c>
    </row>
    <row r="11" spans="1:11" ht="15">
      <c r="A11" s="3" t="s">
        <v>3</v>
      </c>
      <c r="B11" s="35" t="s">
        <v>27</v>
      </c>
      <c r="C11" s="36"/>
      <c r="D11" s="36"/>
      <c r="E11" s="36"/>
      <c r="F11" s="36"/>
      <c r="G11" s="36"/>
      <c r="H11" s="37"/>
      <c r="I11" s="16" t="s">
        <v>41</v>
      </c>
      <c r="J11" s="17" t="s">
        <v>40</v>
      </c>
      <c r="K11" s="11">
        <f>J11*100/I11</f>
        <v>50</v>
      </c>
    </row>
    <row r="12" spans="1:11" ht="15">
      <c r="A12" s="3" t="s">
        <v>12</v>
      </c>
      <c r="B12" s="35" t="s">
        <v>28</v>
      </c>
      <c r="C12" s="36"/>
      <c r="D12" s="36"/>
      <c r="E12" s="36"/>
      <c r="F12" s="36"/>
      <c r="G12" s="36"/>
      <c r="H12" s="37"/>
      <c r="I12" s="18" t="s">
        <v>43</v>
      </c>
      <c r="J12" s="16" t="s">
        <v>43</v>
      </c>
      <c r="K12" s="11">
        <f>J12*100/I12</f>
        <v>100</v>
      </c>
    </row>
    <row r="13" spans="1:11" ht="15">
      <c r="A13" s="3" t="s">
        <v>21</v>
      </c>
      <c r="B13" s="35" t="s">
        <v>28</v>
      </c>
      <c r="C13" s="36"/>
      <c r="D13" s="36"/>
      <c r="E13" s="36"/>
      <c r="F13" s="36"/>
      <c r="G13" s="36"/>
      <c r="H13" s="37"/>
      <c r="I13" s="18"/>
      <c r="J13" s="16"/>
      <c r="K13" s="11"/>
    </row>
    <row r="14" spans="1:11" ht="15">
      <c r="A14" s="3" t="s">
        <v>5</v>
      </c>
      <c r="B14" s="35" t="s">
        <v>4</v>
      </c>
      <c r="C14" s="36"/>
      <c r="D14" s="36"/>
      <c r="E14" s="36"/>
      <c r="F14" s="36"/>
      <c r="G14" s="36"/>
      <c r="H14" s="37"/>
      <c r="I14" s="16"/>
      <c r="J14" s="16"/>
      <c r="K14" s="11"/>
    </row>
    <row r="15" spans="1:11" ht="15">
      <c r="A15" s="4" t="s">
        <v>22</v>
      </c>
      <c r="B15" s="35" t="s">
        <v>30</v>
      </c>
      <c r="C15" s="36"/>
      <c r="D15" s="36"/>
      <c r="E15" s="36"/>
      <c r="F15" s="36"/>
      <c r="G15" s="36"/>
      <c r="H15" s="37"/>
      <c r="I15" s="16" t="s">
        <v>44</v>
      </c>
      <c r="J15" s="16" t="s">
        <v>45</v>
      </c>
      <c r="K15" s="11">
        <f>J15*100/I15</f>
        <v>197.6</v>
      </c>
    </row>
    <row r="16" spans="1:11" ht="16.5" customHeight="1">
      <c r="A16" s="4" t="s">
        <v>24</v>
      </c>
      <c r="B16" s="35" t="s">
        <v>31</v>
      </c>
      <c r="C16" s="36"/>
      <c r="D16" s="36"/>
      <c r="E16" s="36"/>
      <c r="F16" s="36"/>
      <c r="G16" s="36"/>
      <c r="H16" s="37"/>
      <c r="I16" s="16"/>
      <c r="J16" s="16"/>
      <c r="K16" s="11"/>
    </row>
    <row r="17" spans="1:11" ht="15">
      <c r="A17" s="4" t="s">
        <v>29</v>
      </c>
      <c r="B17" s="35" t="s">
        <v>26</v>
      </c>
      <c r="C17" s="36"/>
      <c r="D17" s="36"/>
      <c r="E17" s="36"/>
      <c r="F17" s="36"/>
      <c r="G17" s="36"/>
      <c r="H17" s="37"/>
      <c r="I17" s="16"/>
      <c r="J17" s="16"/>
      <c r="K17" s="11"/>
    </row>
    <row r="18" spans="1:11" ht="18" customHeight="1">
      <c r="A18" s="4" t="s">
        <v>32</v>
      </c>
      <c r="B18" s="35" t="s">
        <v>25</v>
      </c>
      <c r="C18" s="36"/>
      <c r="D18" s="36"/>
      <c r="E18" s="36"/>
      <c r="F18" s="36"/>
      <c r="G18" s="36"/>
      <c r="H18" s="37"/>
      <c r="I18" s="16"/>
      <c r="J18" s="16"/>
      <c r="K18" s="11"/>
    </row>
    <row r="19" spans="1:11" ht="31.5">
      <c r="A19" s="8" t="s">
        <v>6</v>
      </c>
      <c r="B19" s="38"/>
      <c r="C19" s="39"/>
      <c r="D19" s="39"/>
      <c r="E19" s="39"/>
      <c r="F19" s="39"/>
      <c r="G19" s="39"/>
      <c r="H19" s="40"/>
      <c r="I19" s="24">
        <f>I15+I12+I11</f>
        <v>30</v>
      </c>
      <c r="J19" s="24">
        <f>J15+J12+J11</f>
        <v>53.4</v>
      </c>
      <c r="K19" s="24">
        <f>K15+K12+K11</f>
        <v>347.6</v>
      </c>
    </row>
    <row r="20" spans="1:11" ht="31.5">
      <c r="A20" s="8" t="s">
        <v>7</v>
      </c>
      <c r="B20" s="41"/>
      <c r="C20" s="42"/>
      <c r="D20" s="42"/>
      <c r="E20" s="42"/>
      <c r="F20" s="42"/>
      <c r="G20" s="42"/>
      <c r="H20" s="43"/>
      <c r="I20" s="25">
        <f>I21+I22+I26</f>
        <v>2291</v>
      </c>
      <c r="J20" s="25">
        <f>J21+J22+J26</f>
        <v>2290</v>
      </c>
      <c r="K20" s="12">
        <f t="shared" ref="K20:K26" si="0">J20*100/I20</f>
        <v>99.956350938454818</v>
      </c>
    </row>
    <row r="21" spans="1:11" ht="30">
      <c r="A21" s="9" t="s">
        <v>15</v>
      </c>
      <c r="B21" s="38" t="s">
        <v>33</v>
      </c>
      <c r="C21" s="39"/>
      <c r="D21" s="39"/>
      <c r="E21" s="39"/>
      <c r="F21" s="39"/>
      <c r="G21" s="39"/>
      <c r="H21" s="40"/>
      <c r="I21" s="19" t="s">
        <v>46</v>
      </c>
      <c r="J21" s="19" t="s">
        <v>47</v>
      </c>
      <c r="K21" s="12">
        <f t="shared" si="0"/>
        <v>99.899497487437188</v>
      </c>
    </row>
    <row r="22" spans="1:11" ht="19.5" customHeight="1">
      <c r="A22" s="9" t="s">
        <v>19</v>
      </c>
      <c r="B22" s="41"/>
      <c r="C22" s="42"/>
      <c r="D22" s="42"/>
      <c r="E22" s="42"/>
      <c r="F22" s="42"/>
      <c r="G22" s="42"/>
      <c r="H22" s="43"/>
      <c r="I22" s="24">
        <f>I23+I24+I25</f>
        <v>1214</v>
      </c>
      <c r="J22" s="24">
        <f>J23+J24+J25</f>
        <v>1214</v>
      </c>
      <c r="K22" s="11">
        <f>J22*100/I22</f>
        <v>100</v>
      </c>
    </row>
    <row r="23" spans="1:11" ht="48" customHeight="1">
      <c r="A23" s="27" t="s">
        <v>53</v>
      </c>
      <c r="B23" s="47" t="s">
        <v>51</v>
      </c>
      <c r="C23" s="48"/>
      <c r="D23" s="48"/>
      <c r="E23" s="48"/>
      <c r="F23" s="48"/>
      <c r="G23" s="48"/>
      <c r="H23" s="49"/>
      <c r="I23" s="20" t="s">
        <v>52</v>
      </c>
      <c r="J23" s="20" t="s">
        <v>52</v>
      </c>
      <c r="K23" s="11">
        <f>J23*100/I23</f>
        <v>100</v>
      </c>
    </row>
    <row r="24" spans="1:11" ht="46.5" customHeight="1">
      <c r="A24" s="6" t="s">
        <v>18</v>
      </c>
      <c r="B24" s="44" t="s">
        <v>34</v>
      </c>
      <c r="C24" s="45"/>
      <c r="D24" s="45"/>
      <c r="E24" s="45"/>
      <c r="F24" s="45"/>
      <c r="G24" s="45"/>
      <c r="H24" s="46"/>
      <c r="I24" s="20" t="s">
        <v>48</v>
      </c>
      <c r="J24" s="20" t="s">
        <v>48</v>
      </c>
      <c r="K24" s="11">
        <f t="shared" si="0"/>
        <v>100</v>
      </c>
    </row>
    <row r="25" spans="1:11" ht="48" customHeight="1">
      <c r="A25" s="6" t="s">
        <v>38</v>
      </c>
      <c r="B25" s="44" t="s">
        <v>37</v>
      </c>
      <c r="C25" s="45"/>
      <c r="D25" s="45"/>
      <c r="E25" s="45"/>
      <c r="F25" s="45"/>
      <c r="G25" s="45"/>
      <c r="H25" s="46"/>
      <c r="I25" s="20" t="s">
        <v>49</v>
      </c>
      <c r="J25" s="20" t="s">
        <v>49</v>
      </c>
      <c r="K25" s="11">
        <f t="shared" si="0"/>
        <v>100</v>
      </c>
    </row>
    <row r="26" spans="1:11" ht="15.75">
      <c r="A26" s="9" t="s">
        <v>8</v>
      </c>
      <c r="B26" s="41"/>
      <c r="C26" s="42"/>
      <c r="D26" s="42"/>
      <c r="E26" s="42"/>
      <c r="F26" s="42"/>
      <c r="G26" s="42"/>
      <c r="H26" s="43"/>
      <c r="I26" s="12">
        <f>I28+I29</f>
        <v>82</v>
      </c>
      <c r="J26" s="12">
        <f>J28+J29</f>
        <v>82</v>
      </c>
      <c r="K26" s="12">
        <f t="shared" si="0"/>
        <v>100</v>
      </c>
    </row>
    <row r="27" spans="1:11" ht="15.75">
      <c r="A27" s="9"/>
      <c r="B27" s="41" t="s">
        <v>11</v>
      </c>
      <c r="C27" s="42"/>
      <c r="D27" s="42"/>
      <c r="E27" s="42"/>
      <c r="F27" s="42"/>
      <c r="G27" s="42"/>
      <c r="H27" s="43"/>
      <c r="I27" s="15"/>
      <c r="J27" s="15"/>
      <c r="K27" s="12"/>
    </row>
    <row r="28" spans="1:11" ht="15">
      <c r="A28" s="5" t="s">
        <v>13</v>
      </c>
      <c r="B28" s="47" t="s">
        <v>35</v>
      </c>
      <c r="C28" s="48"/>
      <c r="D28" s="48"/>
      <c r="E28" s="48"/>
      <c r="F28" s="48"/>
      <c r="G28" s="48"/>
      <c r="H28" s="49"/>
      <c r="I28" s="20" t="s">
        <v>40</v>
      </c>
      <c r="J28" s="20" t="s">
        <v>40</v>
      </c>
      <c r="K28" s="11">
        <f>J28*100/I28</f>
        <v>100</v>
      </c>
    </row>
    <row r="29" spans="1:11" ht="36" customHeight="1">
      <c r="A29" s="5" t="s">
        <v>14</v>
      </c>
      <c r="B29" s="47" t="s">
        <v>36</v>
      </c>
      <c r="C29" s="48"/>
      <c r="D29" s="48"/>
      <c r="E29" s="48"/>
      <c r="F29" s="48"/>
      <c r="G29" s="48"/>
      <c r="H29" s="49"/>
      <c r="I29" s="20" t="s">
        <v>50</v>
      </c>
      <c r="J29" s="20" t="s">
        <v>50</v>
      </c>
      <c r="K29" s="11">
        <f>J29*100/I29</f>
        <v>100</v>
      </c>
    </row>
    <row r="30" spans="1:11" ht="36.75" customHeight="1">
      <c r="A30" s="10" t="s">
        <v>9</v>
      </c>
      <c r="B30" s="41"/>
      <c r="C30" s="42"/>
      <c r="D30" s="42"/>
      <c r="E30" s="42"/>
      <c r="F30" s="42"/>
      <c r="G30" s="42"/>
      <c r="H30" s="43"/>
      <c r="I30" s="12">
        <f>I20+I19</f>
        <v>2321</v>
      </c>
      <c r="J30" s="12">
        <f>J20+J19</f>
        <v>2343.4</v>
      </c>
      <c r="K30" s="12">
        <f>J30*100/I30</f>
        <v>100.96510124946144</v>
      </c>
    </row>
    <row r="31" spans="1:11" ht="45.75" customHeight="1">
      <c r="A31" s="13"/>
      <c r="B31" s="7"/>
      <c r="C31" s="7"/>
      <c r="D31" s="7"/>
      <c r="E31" s="7"/>
      <c r="F31" s="7"/>
      <c r="G31" s="7"/>
      <c r="H31" s="7"/>
      <c r="I31" s="7"/>
      <c r="J31" s="7"/>
      <c r="K31" s="2"/>
    </row>
    <row r="32" spans="1:11" ht="15.75">
      <c r="A32" s="13"/>
      <c r="B32" s="14"/>
      <c r="C32" s="14"/>
      <c r="D32" s="14"/>
      <c r="E32" s="28"/>
      <c r="F32" s="28"/>
      <c r="G32" s="28"/>
      <c r="H32" s="28"/>
      <c r="I32" s="28"/>
      <c r="J32" s="28"/>
      <c r="K32" s="28"/>
    </row>
    <row r="33" spans="2:11" ht="15.75">
      <c r="B33" s="14"/>
      <c r="C33" s="14"/>
      <c r="D33" s="14"/>
      <c r="E33" s="28"/>
      <c r="F33" s="28"/>
      <c r="G33" s="28"/>
      <c r="H33" s="28"/>
      <c r="I33" s="28"/>
      <c r="J33" s="28"/>
      <c r="K33" s="28"/>
    </row>
  </sheetData>
  <mergeCells count="31">
    <mergeCell ref="B28:H28"/>
    <mergeCell ref="B29:H29"/>
    <mergeCell ref="B30:H30"/>
    <mergeCell ref="B18:H18"/>
    <mergeCell ref="B19:H19"/>
    <mergeCell ref="B24:H24"/>
    <mergeCell ref="B22:H22"/>
    <mergeCell ref="B27:H27"/>
    <mergeCell ref="B23:H23"/>
    <mergeCell ref="B25:H25"/>
    <mergeCell ref="B26:H26"/>
    <mergeCell ref="A1:K1"/>
    <mergeCell ref="A2:K2"/>
    <mergeCell ref="A3:K3"/>
    <mergeCell ref="B21:H21"/>
    <mergeCell ref="B20:H20"/>
    <mergeCell ref="B16:H16"/>
    <mergeCell ref="B15:H15"/>
    <mergeCell ref="B14:H14"/>
    <mergeCell ref="B13:H13"/>
    <mergeCell ref="B17:H17"/>
    <mergeCell ref="E33:K33"/>
    <mergeCell ref="B10:H10"/>
    <mergeCell ref="E32:K32"/>
    <mergeCell ref="A8:K8"/>
    <mergeCell ref="A4:K4"/>
    <mergeCell ref="A5:K5"/>
    <mergeCell ref="A7:K7"/>
    <mergeCell ref="A9:K9"/>
    <mergeCell ref="B12:H12"/>
    <mergeCell ref="B11:H11"/>
  </mergeCells>
  <phoneticPr fontId="2" type="noConversion"/>
  <printOptions horizontalCentered="1"/>
  <pageMargins left="0.39370078740157483" right="0.19685039370078741" top="0.19685039370078741" bottom="0.19685039370078741" header="0.16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№3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Асад</dc:creator>
  <cp:lastModifiedBy>Гадари</cp:lastModifiedBy>
  <cp:lastPrinted>2016-02-10T14:01:40Z</cp:lastPrinted>
  <dcterms:created xsi:type="dcterms:W3CDTF">2005-01-25T08:24:16Z</dcterms:created>
  <dcterms:modified xsi:type="dcterms:W3CDTF">2019-04-29T18:56:34Z</dcterms:modified>
</cp:coreProperties>
</file>